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" yWindow="600" windowWidth="20280" windowHeight="10920"/>
  </bookViews>
  <sheets>
    <sheet name="Specification" sheetId="1" r:id="rId1"/>
    <sheet name="CAT" sheetId="2" r:id="rId2"/>
  </sheet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U27" i="1" l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2" i="1"/>
</calcChain>
</file>

<file path=xl/sharedStrings.xml><?xml version="1.0" encoding="utf-8"?>
<sst xmlns="http://schemas.openxmlformats.org/spreadsheetml/2006/main" count="425" uniqueCount="158">
  <si>
    <t>SEASON</t>
  </si>
  <si>
    <t>ARTICLE</t>
  </si>
  <si>
    <t>IMAGE 1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</si>
  <si>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</si>
  <si>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</si>
  <si>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</si>
  <si>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</si>
  <si>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</si>
  <si>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</si>
  <si>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</si>
  <si>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</si>
  <si>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</si>
  <si>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</si>
  <si>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</si>
  <si>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</si>
  <si>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</si>
  <si>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</si>
  <si>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</si>
  <si>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</si>
  <si>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</si>
  <si>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QTY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</si>
  <si>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</si>
  <si>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</si>
  <si>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</si>
  <si>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</si>
  <si>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</si>
  <si>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</si>
  <si>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</si>
  <si>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</si>
  <si>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</si>
  <si>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</si>
  <si>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</si>
  <si>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NO INFO</t>
  </si>
  <si>
    <t>AV22M10605</t>
  </si>
  <si>
    <t>YES</t>
  </si>
  <si>
    <t>AV22M1060502</t>
  </si>
  <si>
    <t>02</t>
  </si>
  <si>
    <t>PRALINE</t>
  </si>
  <si>
    <t>ANKLE BOOTS</t>
  </si>
  <si>
    <t>DIAZ</t>
  </si>
  <si>
    <t>75% SYNTHETIC POLYURETHANE 15% COW LEATHER 10% NYLON CORDURA</t>
  </si>
  <si>
    <t>BK MESH</t>
  </si>
  <si>
    <t>TPR MOULD</t>
  </si>
  <si>
    <t>ADULT</t>
  </si>
  <si>
    <t>MALE</t>
  </si>
  <si>
    <t>AVIREX</t>
  </si>
  <si>
    <t>CHINA</t>
  </si>
  <si>
    <t>AV22M10606</t>
  </si>
  <si>
    <t>AV22M1060603</t>
  </si>
  <si>
    <t>03</t>
  </si>
  <si>
    <t>BLACK OCEANIA</t>
  </si>
  <si>
    <t>RAMON LTH</t>
  </si>
  <si>
    <t>100% SOFT ACTION LEATHER</t>
  </si>
  <si>
    <t>AV21M40606</t>
  </si>
  <si>
    <t>AV21M4060601</t>
  </si>
  <si>
    <t>01</t>
  </si>
  <si>
    <t>GREEN</t>
  </si>
  <si>
    <t>SNEAKERS</t>
  </si>
  <si>
    <t>NORMAN</t>
  </si>
  <si>
    <t>55% COW LEATHER (LWG) 30% NYLON CORDURA 10% SYNTHETIC POLYURETHANE 5% NYLON MESH</t>
  </si>
  <si>
    <t>SANDWICH MESH ECO</t>
  </si>
  <si>
    <t>RUBBER MOULD BOTTOM + 1/LAYERS ETHYLENE-VINYL ACETATE + SPRAY + POLYVINYL CHLORIDE STABILIZER</t>
  </si>
  <si>
    <t>AV21M4060606</t>
  </si>
  <si>
    <t>06</t>
  </si>
  <si>
    <t>OCEANIA GREY</t>
  </si>
  <si>
    <t>AV21M60602</t>
  </si>
  <si>
    <t>AV21M6060203</t>
  </si>
  <si>
    <t>GREY BLUE</t>
  </si>
  <si>
    <t>HARMON</t>
  </si>
  <si>
    <t>65% COW LEATHER (LWG) 25% NYLON CORDURA 10% SYNTHETIC POLYURETHANE</t>
  </si>
  <si>
    <t>PHYLON MIDSOLE + RUBBER MOULD BOTTOM + SPRAY</t>
  </si>
  <si>
    <t>AV21M60610</t>
  </si>
  <si>
    <t>AV21M6061002</t>
  </si>
  <si>
    <t>OCRA</t>
  </si>
  <si>
    <t>FLAMING</t>
  </si>
  <si>
    <t>60% COW LEATHER (LWG) 30% DOUBLE LAYERS (MONO MESH + NYLON MESH) 10% NYLON MESH</t>
  </si>
  <si>
    <t>AV21M6061004</t>
  </si>
  <si>
    <t>04</t>
  </si>
  <si>
    <t>LAMB</t>
  </si>
  <si>
    <t>AV21M6061005</t>
  </si>
  <si>
    <t>05</t>
  </si>
  <si>
    <t>GREY</t>
  </si>
  <si>
    <t>AV21M80611</t>
  </si>
  <si>
    <t>AV21M8061104</t>
  </si>
  <si>
    <t>WHITE ROYAL</t>
  </si>
  <si>
    <t>WILLIE</t>
  </si>
  <si>
    <t>60% NYLON CORDURA 35% COW LEATHER 5% SYNTHETIC POLYURETHANE</t>
  </si>
  <si>
    <t>SANDWICH MESH</t>
  </si>
  <si>
    <t>PHYLON MOULD</t>
  </si>
  <si>
    <t>AV21M80616</t>
  </si>
  <si>
    <t>AV21M8061602</t>
  </si>
  <si>
    <t>WHITE PLASTER</t>
  </si>
  <si>
    <t>MIKEL MIX</t>
  </si>
  <si>
    <t>80% SOFT ACTION LETHAER (LWG) 20% COW LEATHER (LWG)</t>
  </si>
  <si>
    <t>RUBBER MOULD + DIRTY BRUSHED</t>
  </si>
  <si>
    <t>AV21M80617</t>
  </si>
  <si>
    <t>AV21M8061701</t>
  </si>
  <si>
    <t>LAMB BLACK</t>
  </si>
  <si>
    <t>MIKEL NEON</t>
  </si>
  <si>
    <t>80% SOFT ACTION LEATHER (LWG) 10% COW LEATHER (LWG) 10% SYNTHETIC POLYURETHANE</t>
  </si>
  <si>
    <t>AV22M40615</t>
  </si>
  <si>
    <t>AV22M4061501</t>
  </si>
  <si>
    <t>CARIBOU MYSTERIOUS</t>
  </si>
  <si>
    <t>ISAAC</t>
  </si>
  <si>
    <t>45% COW LEATHER (LWG) 40% NYLON CORDURA 10% DOUBLE MESH 5% SYNTHETIC POLYURETHANE</t>
  </si>
  <si>
    <t>CK MESH</t>
  </si>
  <si>
    <t>RUBBER MOULD + 5/LAYERS ETHYLENE-VINYL ACETATE</t>
  </si>
  <si>
    <t>AV22M4061503</t>
  </si>
  <si>
    <t>SALOON DEEP</t>
  </si>
  <si>
    <t>AV22M4061506</t>
  </si>
  <si>
    <t>DEEP MING</t>
  </si>
  <si>
    <t>AV22M40616</t>
  </si>
  <si>
    <t>AV22M4061602</t>
  </si>
  <si>
    <t>BIRCH CATFISH</t>
  </si>
  <si>
    <t>ISAAC CAMU</t>
  </si>
  <si>
    <t>AV22M60610</t>
  </si>
  <si>
    <t>AV22M6061001</t>
  </si>
  <si>
    <t>OCEANIA</t>
  </si>
  <si>
    <t>BURT</t>
  </si>
  <si>
    <t>85% COW LEATHER 10% SYNTHETIC POLYURETHANE 5% NYLON CORDURA</t>
  </si>
  <si>
    <t>PHYLON MIDSOLE + RUBBER MOULD BOTTOM + THERMOPLASTIC POLYURETHANE STABILIZER</t>
  </si>
  <si>
    <t>AV22M6061003</t>
  </si>
  <si>
    <t>BIRCH</t>
  </si>
  <si>
    <t>AV22M60622</t>
  </si>
  <si>
    <t>AV22M6062201</t>
  </si>
  <si>
    <t>DEEP RUST</t>
  </si>
  <si>
    <t>BEN</t>
  </si>
  <si>
    <t>51% COW LEATHER (LWG) 35% NYLON CORDURA 14% SYNTHETIC POLYURETHANE</t>
  </si>
  <si>
    <t>AV22M6062203</t>
  </si>
  <si>
    <t>ASH DEEP</t>
  </si>
  <si>
    <t>AV22M6062204</t>
  </si>
  <si>
    <t>JEWEL DEEP</t>
  </si>
  <si>
    <t>AV22M80626</t>
  </si>
  <si>
    <t>AV22M8062603</t>
  </si>
  <si>
    <t>BLACK ASH</t>
  </si>
  <si>
    <t>MIKEL</t>
  </si>
  <si>
    <t>65% SOFT ACTION LTH (LWG) 35% COW LEATHER (LWG)</t>
  </si>
  <si>
    <t>AV21W40655</t>
  </si>
  <si>
    <t>AV21W4065501</t>
  </si>
  <si>
    <t>WHITE ROSEGOLD</t>
  </si>
  <si>
    <t>KARIE</t>
  </si>
  <si>
    <t>35% COW LEATHER (LWG) 35% SYNTHETIC POLYURETHANE 30% NYLON CORDURA</t>
  </si>
  <si>
    <t>BK MESH ECO</t>
  </si>
  <si>
    <t>RUBBER MOULD + 4/LAYERS ETHYLENE-VINYL ACETATE</t>
  </si>
  <si>
    <t>FEMALE</t>
  </si>
  <si>
    <t>AV21W40656</t>
  </si>
  <si>
    <t>AV21W4065601</t>
  </si>
  <si>
    <t>TARA</t>
  </si>
  <si>
    <t>55% COW LEATHER (LWG) 30% NYLON CORDURA 15% SYNTHETIC POLYURETHANE</t>
  </si>
  <si>
    <t>RUBBER MOULD + 2/LAYERS ETHYLENE-VINYL ACETATE</t>
  </si>
  <si>
    <t>AV21W40657</t>
  </si>
  <si>
    <t>AV21W4065702</t>
  </si>
  <si>
    <t>CARDINAL ROSE</t>
  </si>
  <si>
    <t>HALLE</t>
  </si>
  <si>
    <t>35% COW LEATHER (LWG) 35% NYLON CORUDRA 30% SYNTHETIC POLYURETHANE</t>
  </si>
  <si>
    <t>Grand Total</t>
  </si>
  <si>
    <t>Sum of QTY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</si>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</sst>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</cellXfs>
  <cellStyles count="2">
    <cellStyle name="Hyperlink" xfId="1" builtinId="8"/>
    <cellStyle name="Normal" xfId="0" builtinId="0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</xdr:row>
      <xdr:rowOff>219075</xdr:rowOff>
    </xdr:from>
    <xdr:to>
      <xdr:col>2</xdr:col>
      <xdr:colOff>2343150</xdr:colOff>
      <xdr:row>3</xdr:row>
      <xdr:rowOff>1504950</xdr:rowOff>
    </xdr:to>
    <xdr:pic>
      <xdr:nvPicPr>
        <xdr:cNvPr id="1025" name="Picture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276350"/>
          <a:ext cx="22002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4</xdr:row>
      <xdr:rowOff>47625</xdr:rowOff>
    </xdr:from>
    <xdr:to>
      <xdr:col>2</xdr:col>
      <xdr:colOff>2286000</xdr:colOff>
      <xdr:row>4</xdr:row>
      <xdr:rowOff>1476375</xdr:rowOff>
    </xdr:to>
    <xdr:pic>
      <xdr:nvPicPr>
        <xdr:cNvPr id="1026" name="Picture 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2575" y="2628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5</xdr:row>
      <xdr:rowOff>47625</xdr:rowOff>
    </xdr:from>
    <xdr:to>
      <xdr:col>2</xdr:col>
      <xdr:colOff>2286000</xdr:colOff>
      <xdr:row>5</xdr:row>
      <xdr:rowOff>1476375</xdr:rowOff>
    </xdr:to>
    <xdr:pic>
      <xdr:nvPicPr>
        <xdr:cNvPr id="1027" name="Picture 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52575" y="4152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6</xdr:row>
      <xdr:rowOff>47625</xdr:rowOff>
    </xdr:from>
    <xdr:to>
      <xdr:col>2</xdr:col>
      <xdr:colOff>2286000</xdr:colOff>
      <xdr:row>6</xdr:row>
      <xdr:rowOff>1476375</xdr:rowOff>
    </xdr:to>
    <xdr:pic>
      <xdr:nvPicPr>
        <xdr:cNvPr id="1028" name="Picture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52575" y="5676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7</xdr:row>
      <xdr:rowOff>47625</xdr:rowOff>
    </xdr:from>
    <xdr:to>
      <xdr:col>2</xdr:col>
      <xdr:colOff>2286000</xdr:colOff>
      <xdr:row>7</xdr:row>
      <xdr:rowOff>1476375</xdr:rowOff>
    </xdr:to>
    <xdr:pic>
      <xdr:nvPicPr>
        <xdr:cNvPr id="1029" name="Picture 1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2575" y="7200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8</xdr:row>
      <xdr:rowOff>47625</xdr:rowOff>
    </xdr:from>
    <xdr:to>
      <xdr:col>2</xdr:col>
      <xdr:colOff>2286000</xdr:colOff>
      <xdr:row>8</xdr:row>
      <xdr:rowOff>1476375</xdr:rowOff>
    </xdr:to>
    <xdr:pic>
      <xdr:nvPicPr>
        <xdr:cNvPr id="1030" name="Picture 1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52575" y="8724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9</xdr:row>
      <xdr:rowOff>47625</xdr:rowOff>
    </xdr:from>
    <xdr:to>
      <xdr:col>2</xdr:col>
      <xdr:colOff>2286000</xdr:colOff>
      <xdr:row>9</xdr:row>
      <xdr:rowOff>1476375</xdr:rowOff>
    </xdr:to>
    <xdr:pic>
      <xdr:nvPicPr>
        <xdr:cNvPr id="1031" name="Picture 1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52575" y="10248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10</xdr:row>
      <xdr:rowOff>47625</xdr:rowOff>
    </xdr:from>
    <xdr:to>
      <xdr:col>2</xdr:col>
      <xdr:colOff>2286000</xdr:colOff>
      <xdr:row>10</xdr:row>
      <xdr:rowOff>1476375</xdr:rowOff>
    </xdr:to>
    <xdr:pic>
      <xdr:nvPicPr>
        <xdr:cNvPr id="1032" name="Picture 16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2575" y="11772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11</xdr:row>
      <xdr:rowOff>47625</xdr:rowOff>
    </xdr:from>
    <xdr:to>
      <xdr:col>2</xdr:col>
      <xdr:colOff>2286000</xdr:colOff>
      <xdr:row>11</xdr:row>
      <xdr:rowOff>1476375</xdr:rowOff>
    </xdr:to>
    <xdr:pic>
      <xdr:nvPicPr>
        <xdr:cNvPr id="1033" name="Picture 1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52575" y="13296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12</xdr:row>
      <xdr:rowOff>47625</xdr:rowOff>
    </xdr:from>
    <xdr:to>
      <xdr:col>2</xdr:col>
      <xdr:colOff>2286000</xdr:colOff>
      <xdr:row>12</xdr:row>
      <xdr:rowOff>1476375</xdr:rowOff>
    </xdr:to>
    <xdr:pic>
      <xdr:nvPicPr>
        <xdr:cNvPr id="1034" name="Picture 2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52575" y="14820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13</xdr:row>
      <xdr:rowOff>47625</xdr:rowOff>
    </xdr:from>
    <xdr:to>
      <xdr:col>2</xdr:col>
      <xdr:colOff>2286000</xdr:colOff>
      <xdr:row>13</xdr:row>
      <xdr:rowOff>1476375</xdr:rowOff>
    </xdr:to>
    <xdr:pic>
      <xdr:nvPicPr>
        <xdr:cNvPr id="1035" name="Picture 2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52575" y="16344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14</xdr:row>
      <xdr:rowOff>47625</xdr:rowOff>
    </xdr:from>
    <xdr:to>
      <xdr:col>2</xdr:col>
      <xdr:colOff>2286000</xdr:colOff>
      <xdr:row>14</xdr:row>
      <xdr:rowOff>1476375</xdr:rowOff>
    </xdr:to>
    <xdr:pic>
      <xdr:nvPicPr>
        <xdr:cNvPr id="1036" name="Picture 2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52575" y="17868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15</xdr:row>
      <xdr:rowOff>47625</xdr:rowOff>
    </xdr:from>
    <xdr:to>
      <xdr:col>2</xdr:col>
      <xdr:colOff>2286000</xdr:colOff>
      <xdr:row>15</xdr:row>
      <xdr:rowOff>1476375</xdr:rowOff>
    </xdr:to>
    <xdr:pic>
      <xdr:nvPicPr>
        <xdr:cNvPr id="1037" name="Picture 26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52575" y="19392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16</xdr:row>
      <xdr:rowOff>47625</xdr:rowOff>
    </xdr:from>
    <xdr:to>
      <xdr:col>2</xdr:col>
      <xdr:colOff>2286000</xdr:colOff>
      <xdr:row>16</xdr:row>
      <xdr:rowOff>1466850</xdr:rowOff>
    </xdr:to>
    <xdr:pic>
      <xdr:nvPicPr>
        <xdr:cNvPr id="1038" name="Picture 28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52575" y="20916900"/>
          <a:ext cx="2181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17</xdr:row>
      <xdr:rowOff>47625</xdr:rowOff>
    </xdr:from>
    <xdr:to>
      <xdr:col>2</xdr:col>
      <xdr:colOff>2286000</xdr:colOff>
      <xdr:row>17</xdr:row>
      <xdr:rowOff>1476375</xdr:rowOff>
    </xdr:to>
    <xdr:pic>
      <xdr:nvPicPr>
        <xdr:cNvPr id="1039" name="Picture 3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52575" y="22440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18</xdr:row>
      <xdr:rowOff>47625</xdr:rowOff>
    </xdr:from>
    <xdr:to>
      <xdr:col>2</xdr:col>
      <xdr:colOff>2286000</xdr:colOff>
      <xdr:row>18</xdr:row>
      <xdr:rowOff>1466850</xdr:rowOff>
    </xdr:to>
    <xdr:pic>
      <xdr:nvPicPr>
        <xdr:cNvPr id="1040" name="Picture 3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52575" y="23964900"/>
          <a:ext cx="2181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19</xdr:row>
      <xdr:rowOff>47625</xdr:rowOff>
    </xdr:from>
    <xdr:to>
      <xdr:col>2</xdr:col>
      <xdr:colOff>2286000</xdr:colOff>
      <xdr:row>19</xdr:row>
      <xdr:rowOff>1466850</xdr:rowOff>
    </xdr:to>
    <xdr:pic>
      <xdr:nvPicPr>
        <xdr:cNvPr id="1041" name="Picture 34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52575" y="25488900"/>
          <a:ext cx="2181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20</xdr:row>
      <xdr:rowOff>47625</xdr:rowOff>
    </xdr:from>
    <xdr:to>
      <xdr:col>2</xdr:col>
      <xdr:colOff>2286000</xdr:colOff>
      <xdr:row>20</xdr:row>
      <xdr:rowOff>1466850</xdr:rowOff>
    </xdr:to>
    <xdr:pic>
      <xdr:nvPicPr>
        <xdr:cNvPr id="1042" name="Picture 3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52575" y="27012900"/>
          <a:ext cx="2181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21</xdr:row>
      <xdr:rowOff>47625</xdr:rowOff>
    </xdr:from>
    <xdr:to>
      <xdr:col>2</xdr:col>
      <xdr:colOff>2286000</xdr:colOff>
      <xdr:row>21</xdr:row>
      <xdr:rowOff>1476375</xdr:rowOff>
    </xdr:to>
    <xdr:pic>
      <xdr:nvPicPr>
        <xdr:cNvPr id="1043" name="Picture 3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52575" y="28536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22</xdr:row>
      <xdr:rowOff>47625</xdr:rowOff>
    </xdr:from>
    <xdr:to>
      <xdr:col>2</xdr:col>
      <xdr:colOff>2286000</xdr:colOff>
      <xdr:row>22</xdr:row>
      <xdr:rowOff>1476375</xdr:rowOff>
    </xdr:to>
    <xdr:pic>
      <xdr:nvPicPr>
        <xdr:cNvPr id="1044" name="Picture 4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52575" y="30060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23</xdr:row>
      <xdr:rowOff>47625</xdr:rowOff>
    </xdr:from>
    <xdr:to>
      <xdr:col>2</xdr:col>
      <xdr:colOff>2286000</xdr:colOff>
      <xdr:row>23</xdr:row>
      <xdr:rowOff>1476375</xdr:rowOff>
    </xdr:to>
    <xdr:pic>
      <xdr:nvPicPr>
        <xdr:cNvPr id="1045" name="Picture 4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52575" y="31584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24</xdr:row>
      <xdr:rowOff>47625</xdr:rowOff>
    </xdr:from>
    <xdr:to>
      <xdr:col>2</xdr:col>
      <xdr:colOff>2286000</xdr:colOff>
      <xdr:row>24</xdr:row>
      <xdr:rowOff>1476375</xdr:rowOff>
    </xdr:to>
    <xdr:pic>
      <xdr:nvPicPr>
        <xdr:cNvPr id="1046" name="Picture 4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52575" y="33108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25</xdr:row>
      <xdr:rowOff>47625</xdr:rowOff>
    </xdr:from>
    <xdr:to>
      <xdr:col>2</xdr:col>
      <xdr:colOff>2286000</xdr:colOff>
      <xdr:row>25</xdr:row>
      <xdr:rowOff>1466850</xdr:rowOff>
    </xdr:to>
    <xdr:pic>
      <xdr:nvPicPr>
        <xdr:cNvPr id="1047" name="Picture 46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52575" y="34632900"/>
          <a:ext cx="2181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26</xdr:row>
      <xdr:rowOff>47625</xdr:rowOff>
    </xdr:from>
    <xdr:to>
      <xdr:col>2</xdr:col>
      <xdr:colOff>2286000</xdr:colOff>
      <xdr:row>26</xdr:row>
      <xdr:rowOff>1476375</xdr:rowOff>
    </xdr:to>
    <xdr:pic>
      <xdr:nvPicPr>
        <xdr:cNvPr id="1048" name="Picture 4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52575" y="36156900"/>
          <a:ext cx="2181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0</xdr:row>
      <xdr:rowOff>133350</xdr:rowOff>
    </xdr:from>
    <xdr:to>
      <xdr:col>5</xdr:col>
      <xdr:colOff>19050</xdr:colOff>
      <xdr:row>1</xdr:row>
      <xdr:rowOff>19050</xdr:rowOff>
    </xdr:to>
    <xdr:pic>
      <xdr:nvPicPr>
        <xdr:cNvPr id="1049" name="Рисунок 4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19250" y="133350"/>
          <a:ext cx="2238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IREX%20FOOTWEARo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Author" refreshedDate="45261.436070833333" createdVersion="8" refreshedVersion="8" minRefreshableVersion="3" recordCount="24">
  <cacheSource type="worksheet">
    <worksheetSource ref="A3:AF27" sheet="Specification" r:id="rId1"/>
  </cacheSource>
  <cacheFields count="33">
    <cacheField name="SEASON" numFmtId="0">
      <sharedItems containsString="0"/>
    </cacheField>
    <cacheField name="ARTICLE" numFmtId="0">
      <sharedItems containsString="0"/>
    </cacheField>
    <cacheField name="IMAGE 1" numFmtId="0">
      <sharedItems containsNonDate="0" containsString="0"/>
    </cacheField>
    <cacheField name="IMAGES MATCH" numFmtId="0">
      <sharedItems containsString="0"/>
    </cacheField>
    <cacheField name="FULL ARTICLE" numFmtId="0">
      <sharedItems containsString="0"/>
    </cacheField>
    <cacheField name="COLOR" numFmtId="0">
      <sharedItems containsString="0"/>
    </cacheField>
    <cacheField name="COLOR DESCRIPTION" numFmtId="0">
      <sharedItems containsString="0"/>
    </cacheField>
    <cacheField name="PRODUCT NAME" numFmtId="0">
      <sharedItems count="2">
        <s v="ANKLE BOOTS"/>
        <s v="SNEAKERS"/>
      </sharedItems>
    </cacheField>
    <cacheField name="SUPPL. CATEGORY" numFmtId="0">
      <sharedItems containsString="0"/>
    </cacheField>
    <cacheField name="SUPPL. DESCRIPTION" numFmtId="0">
      <sharedItems containsString="0"/>
    </cacheField>
    <cacheField name="COMPOSITION 1" numFmtId="0">
      <sharedItems containsString="0"/>
    </cacheField>
    <cacheField name="COMPOSITION 2" numFmtId="0">
      <sharedItems containsString="0"/>
    </cacheField>
    <cacheField name="COMPOSITION 3" numFmtId="0">
      <sharedItems containsString="0"/>
    </cacheField>
    <cacheField name="COMPOSITION 4" numFmtId="0">
      <sharedItems containsNonDate="0" containsString="0"/>
    </cacheField>
    <cacheField name="PARENT GROUP" numFmtId="0">
      <sharedItems count="1">
        <s v="ADULT"/>
      </sharedItems>
    </cacheField>
    <cacheField name="GENDER" numFmtId="0">
      <sharedItems count="2">
        <s v="MALE"/>
        <s v="FEMALE"/>
      </sharedItems>
    </cacheField>
    <cacheField name="BRAND" numFmtId="0">
      <sharedItems containsString="0"/>
    </cacheField>
    <cacheField name="MADE IN" numFmtId="0">
      <sharedItems containsString="0"/>
    </cacheField>
    <cacheField name="WHS" numFmtId="0">
      <sharedItems containsSemiMixedTypes="0" containsString="0" containsNumber="1"/>
    </cacheField>
    <cacheField name="RRP" numFmtId="0">
      <sharedItems containsSemiMixedTypes="0" containsString="0" containsNumber="1"/>
    </cacheField>
    <cacheField name="SP" numFmtId="0">
      <sharedItems containsSemiMixedTypes="0" containsString="0" containsNumber="1"/>
    </cacheField>
    <cacheField name="QTY" numFmtId="0">
      <sharedItems containsSemiMixedTypes="0" containsString="0" containsNumber="1" containsInteger="1"/>
    </cacheField>
    <cacheField name="36" numFmtId="0">
      <sharedItems containsString="0" containsNumber="1" containsInteger="1"/>
    </cacheField>
    <cacheField name="37" numFmtId="0">
      <sharedItems containsString="0" containsNumber="1" containsInteger="1"/>
    </cacheField>
    <cacheField name="38" numFmtId="0">
      <sharedItems containsString="0" containsNumber="1" containsInteger="1"/>
    </cacheField>
    <cacheField name="39" numFmtId="0">
      <sharedItems containsString="0" containsNumber="1" containsInteger="1"/>
    </cacheField>
    <cacheField name="40" numFmtId="0">
      <sharedItems containsSemiMixedTypes="0" containsString="0" containsNumber="1" containsInteger="1"/>
    </cacheField>
    <cacheField name="41" numFmtId="0">
      <sharedItems containsSemiMixedTypes="0" containsString="0" containsNumber="1" containsInteger="1"/>
    </cacheField>
    <cacheField name="42" numFmtId="0">
      <sharedItems containsString="0" containsNumber="1" containsInteger="1"/>
    </cacheField>
    <cacheField name="43" numFmtId="0">
      <sharedItems containsString="0" containsNumber="1" containsInteger="1"/>
    </cacheField>
    <cacheField name="44" numFmtId="0">
      <sharedItems containsString="0" containsNumber="1" containsInteger="1"/>
    </cacheField>
    <cacheField name="45" numFmtId="0">
      <sharedItems containsString="0" containsNumber="1" containsInteger="1"/>
    </cacheField>
    <cacheField name="46" numFmtId="0">
      <sharedItems containsString="0" containsNumber="1" containsInteger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A1:B8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4"/>
    <field x="15"/>
    <field x="7"/>
  </rowFields>
  <rowItems count="7">
    <i>
      <x/>
    </i>
    <i r="1">
      <x/>
    </i>
    <i r="2">
      <x v="1"/>
    </i>
    <i r="1">
      <x v="1"/>
    </i>
    <i r="2">
      <x/>
    </i>
    <i r="2">
      <x v="1"/>
    </i>
    <i t="grand">
      <x/>
    </i>
  </rowItems>
  <colItems count="1">
    <i/>
  </colItems>
  <dataFields count="1">
    <dataField name="Sum of QTY" fld="21" baseField="0" baseItem="0"/>
  </dataFields>
  <formats count="9">
    <format dxfId="8">
      <pivotArea collapsedLevelsAreSubtotals="1" fieldPosition="0">
        <references count="1">
          <reference field="14" count="0"/>
        </references>
      </pivotArea>
    </format>
    <format dxfId="7">
      <pivotArea collapsedLevelsAreSubtotals="1" fieldPosition="0">
        <references count="2">
          <reference field="14" count="0" selected="0"/>
          <reference field="15" count="1">
            <x v="0"/>
          </reference>
        </references>
      </pivotArea>
    </format>
    <format dxfId="6">
      <pivotArea collapsedLevelsAreSubtotals="1" fieldPosition="0">
        <references count="3">
          <reference field="7" count="1">
            <x v="1"/>
          </reference>
          <reference field="14" count="0" selected="0"/>
          <reference field="15" count="1" selected="0">
            <x v="0"/>
          </reference>
        </references>
      </pivotArea>
    </format>
    <format dxfId="5">
      <pivotArea collapsedLevelsAreSubtotals="1" fieldPosition="0">
        <references count="2">
          <reference field="14" count="0" selected="0"/>
          <reference field="15" count="1">
            <x v="1"/>
          </reference>
        </references>
      </pivotArea>
    </format>
    <format dxfId="4">
      <pivotArea collapsedLevelsAreSubtotals="1" fieldPosition="0">
        <references count="3">
          <reference field="7" count="0"/>
          <reference field="14" count="0" selected="0"/>
          <reference field="15" count="1" selected="0">
            <x v="1"/>
          </reference>
        </references>
      </pivotArea>
    </format>
    <format dxfId="3">
      <pivotArea dataOnly="0" labelOnly="1" fieldPosition="0">
        <references count="1">
          <reference field="14" count="0"/>
        </references>
      </pivotArea>
    </format>
    <format dxfId="2">
      <pivotArea dataOnly="0" labelOnly="1" fieldPosition="0">
        <references count="2">
          <reference field="14" count="0" selected="0"/>
          <reference field="15" count="0"/>
        </references>
      </pivotArea>
    </format>
    <format dxfId="1">
      <pivotArea dataOnly="0" labelOnly="1" fieldPosition="0">
        <references count="3">
          <reference field="7" count="1">
            <x v="1"/>
          </reference>
          <reference field="14" count="0" selected="0"/>
          <reference field="15" count="1" selected="0">
            <x v="0"/>
          </reference>
        </references>
      </pivotArea>
    </format>
    <format dxfId="0">
      <pivotArea dataOnly="0" labelOnly="1" fieldPosition="0">
        <references count="3">
          <reference field="7" count="0"/>
          <reference field="14" count="0" selected="0"/>
          <reference field="15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showGridLines="0" tabSelected="1" topLeftCell="C1" zoomScale="90" zoomScaleNormal="90" workbookViewId="0">
      <pane ySplit="3" topLeftCell="A4" activePane="bottomLeft" state="frozen"/>
      <selection pane="bottomLeft" activeCell="P1" sqref="P1"/>
    </sheetView>
  </sheetViews>
  <sheetFormatPr defaultRowHeight="15" x14ac:dyDescent="0.25"/>
  <cols>
    <col min="1" max="1" width="8.7109375" bestFit="1" customWidth="1"/>
    <col min="2" max="2" width="13" bestFit="1" customWidth="1"/>
    <col min="3" max="3" width="35.85546875" customWidth="1"/>
    <col min="4" max="4" width="15.28515625" hidden="1" customWidth="1"/>
    <col min="5" max="5" width="15.42578125" hidden="1" customWidth="1"/>
    <col min="6" max="6" width="7.140625" bestFit="1" customWidth="1"/>
    <col min="7" max="7" width="20.85546875" bestFit="1" customWidth="1"/>
    <col min="8" max="8" width="15.7109375" bestFit="1" customWidth="1"/>
    <col min="9" max="9" width="17.42578125" hidden="1" customWidth="1"/>
    <col min="10" max="10" width="19.5703125" bestFit="1" customWidth="1"/>
    <col min="11" max="11" width="23.7109375" style="7" customWidth="1"/>
    <col min="12" max="12" width="20.5703125" hidden="1" customWidth="1"/>
    <col min="13" max="13" width="97" hidden="1" customWidth="1"/>
    <col min="14" max="14" width="15.5703125" hidden="1" customWidth="1"/>
    <col min="15" max="15" width="15.140625" bestFit="1" customWidth="1"/>
    <col min="16" max="16" width="8.28515625" bestFit="1" customWidth="1"/>
    <col min="17" max="17" width="7.42578125" bestFit="1" customWidth="1"/>
    <col min="18" max="18" width="8.85546875" bestFit="1" customWidth="1"/>
    <col min="19" max="20" width="7.140625" bestFit="1" customWidth="1"/>
    <col min="21" max="21" width="4.5703125" bestFit="1" customWidth="1"/>
    <col min="22" max="32" width="3.28515625" bestFit="1" customWidth="1"/>
  </cols>
  <sheetData>
    <row r="1" spans="1:32" ht="53.25" customHeight="1" x14ac:dyDescent="0.25">
      <c r="C1" s="1"/>
    </row>
    <row r="2" spans="1:32" x14ac:dyDescent="0.25">
      <c r="C2" s="1"/>
      <c r="U2" s="6">
        <f>SUBTOTAL(9,U4:U27)</f>
        <v>948</v>
      </c>
    </row>
    <row r="3" spans="1:32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8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  <c r="AF3" s="2" t="s">
        <v>31</v>
      </c>
    </row>
    <row r="4" spans="1:32" ht="120" customHeight="1" x14ac:dyDescent="0.25">
      <c r="A4" s="3" t="s">
        <v>32</v>
      </c>
      <c r="B4" s="3" t="s">
        <v>33</v>
      </c>
      <c r="C4" s="3"/>
      <c r="D4" s="3" t="s">
        <v>34</v>
      </c>
      <c r="E4" s="3" t="s">
        <v>35</v>
      </c>
      <c r="F4" s="3" t="s">
        <v>36</v>
      </c>
      <c r="G4" s="3" t="s">
        <v>37</v>
      </c>
      <c r="H4" s="3" t="s">
        <v>38</v>
      </c>
      <c r="I4" s="3" t="s">
        <v>39</v>
      </c>
      <c r="J4" s="3" t="s">
        <v>39</v>
      </c>
      <c r="K4" s="9" t="s">
        <v>40</v>
      </c>
      <c r="L4" s="3" t="s">
        <v>41</v>
      </c>
      <c r="M4" s="3" t="s">
        <v>42</v>
      </c>
      <c r="N4" s="3"/>
      <c r="O4" s="3" t="s">
        <v>43</v>
      </c>
      <c r="P4" s="3" t="s">
        <v>44</v>
      </c>
      <c r="Q4" s="3" t="s">
        <v>45</v>
      </c>
      <c r="R4" s="3" t="s">
        <v>46</v>
      </c>
      <c r="S4" s="4">
        <v>33.299999999999997</v>
      </c>
      <c r="T4" s="4">
        <v>79.900000000000006</v>
      </c>
      <c r="U4" s="5">
        <f>SUM(V4:AF4)</f>
        <v>45</v>
      </c>
      <c r="V4" s="3"/>
      <c r="W4" s="3"/>
      <c r="X4" s="3"/>
      <c r="Y4" s="3"/>
      <c r="Z4" s="3">
        <v>5</v>
      </c>
      <c r="AA4" s="3">
        <v>10</v>
      </c>
      <c r="AB4" s="3">
        <v>10</v>
      </c>
      <c r="AC4" s="3">
        <v>10</v>
      </c>
      <c r="AD4" s="3">
        <v>5</v>
      </c>
      <c r="AE4" s="3">
        <v>5</v>
      </c>
      <c r="AF4" s="3"/>
    </row>
    <row r="5" spans="1:32" ht="120" customHeight="1" x14ac:dyDescent="0.25">
      <c r="A5" s="3" t="s">
        <v>32</v>
      </c>
      <c r="B5" s="3" t="s">
        <v>47</v>
      </c>
      <c r="C5" s="3"/>
      <c r="D5" s="3" t="s">
        <v>34</v>
      </c>
      <c r="E5" s="3" t="s">
        <v>48</v>
      </c>
      <c r="F5" s="3" t="s">
        <v>49</v>
      </c>
      <c r="G5" s="3" t="s">
        <v>50</v>
      </c>
      <c r="H5" s="3" t="s">
        <v>38</v>
      </c>
      <c r="I5" s="3" t="s">
        <v>51</v>
      </c>
      <c r="J5" s="3" t="s">
        <v>51</v>
      </c>
      <c r="K5" s="9" t="s">
        <v>52</v>
      </c>
      <c r="L5" s="3" t="s">
        <v>41</v>
      </c>
      <c r="M5" s="3" t="s">
        <v>42</v>
      </c>
      <c r="N5" s="3"/>
      <c r="O5" s="3" t="s">
        <v>43</v>
      </c>
      <c r="P5" s="3" t="s">
        <v>44</v>
      </c>
      <c r="Q5" s="3" t="s">
        <v>45</v>
      </c>
      <c r="R5" s="3" t="s">
        <v>46</v>
      </c>
      <c r="S5" s="4">
        <v>37.5</v>
      </c>
      <c r="T5" s="4">
        <v>89.9</v>
      </c>
      <c r="U5" s="5">
        <f t="shared" ref="U5:U27" si="0">SUM(V5:AF5)</f>
        <v>60</v>
      </c>
      <c r="V5" s="3"/>
      <c r="W5" s="3"/>
      <c r="X5" s="3"/>
      <c r="Y5" s="3"/>
      <c r="Z5" s="3">
        <v>5</v>
      </c>
      <c r="AA5" s="3">
        <v>10</v>
      </c>
      <c r="AB5" s="3">
        <v>15</v>
      </c>
      <c r="AC5" s="3">
        <v>15</v>
      </c>
      <c r="AD5" s="3">
        <v>10</v>
      </c>
      <c r="AE5" s="3">
        <v>5</v>
      </c>
      <c r="AF5" s="3"/>
    </row>
    <row r="6" spans="1:32" ht="120" customHeight="1" x14ac:dyDescent="0.25">
      <c r="A6" s="3" t="s">
        <v>32</v>
      </c>
      <c r="B6" s="3" t="s">
        <v>53</v>
      </c>
      <c r="C6" s="3"/>
      <c r="D6" s="3" t="s">
        <v>34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58</v>
      </c>
      <c r="J6" s="3" t="s">
        <v>58</v>
      </c>
      <c r="K6" s="9" t="s">
        <v>59</v>
      </c>
      <c r="L6" s="3" t="s">
        <v>60</v>
      </c>
      <c r="M6" s="3" t="s">
        <v>61</v>
      </c>
      <c r="N6" s="3"/>
      <c r="O6" s="3" t="s">
        <v>43</v>
      </c>
      <c r="P6" s="3" t="s">
        <v>44</v>
      </c>
      <c r="Q6" s="3" t="s">
        <v>45</v>
      </c>
      <c r="R6" s="3" t="s">
        <v>46</v>
      </c>
      <c r="S6" s="4">
        <v>33.299999999999997</v>
      </c>
      <c r="T6" s="4">
        <v>79.900000000000006</v>
      </c>
      <c r="U6" s="5">
        <f t="shared" si="0"/>
        <v>6</v>
      </c>
      <c r="V6" s="3"/>
      <c r="W6" s="3"/>
      <c r="X6" s="3"/>
      <c r="Y6" s="3"/>
      <c r="Z6" s="3">
        <v>2</v>
      </c>
      <c r="AA6" s="3">
        <v>4</v>
      </c>
      <c r="AB6" s="3"/>
      <c r="AC6" s="3"/>
      <c r="AD6" s="3"/>
      <c r="AE6" s="3"/>
      <c r="AF6" s="3"/>
    </row>
    <row r="7" spans="1:32" ht="120" customHeight="1" x14ac:dyDescent="0.25">
      <c r="A7" s="3" t="s">
        <v>32</v>
      </c>
      <c r="B7" s="3" t="s">
        <v>53</v>
      </c>
      <c r="C7" s="3"/>
      <c r="D7" s="3" t="s">
        <v>34</v>
      </c>
      <c r="E7" s="3" t="s">
        <v>62</v>
      </c>
      <c r="F7" s="3" t="s">
        <v>63</v>
      </c>
      <c r="G7" s="3" t="s">
        <v>64</v>
      </c>
      <c r="H7" s="3" t="s">
        <v>57</v>
      </c>
      <c r="I7" s="3" t="s">
        <v>58</v>
      </c>
      <c r="J7" s="3" t="s">
        <v>58</v>
      </c>
      <c r="K7" s="9" t="s">
        <v>59</v>
      </c>
      <c r="L7" s="3" t="s">
        <v>60</v>
      </c>
      <c r="M7" s="3" t="s">
        <v>61</v>
      </c>
      <c r="N7" s="3"/>
      <c r="O7" s="3" t="s">
        <v>43</v>
      </c>
      <c r="P7" s="3" t="s">
        <v>44</v>
      </c>
      <c r="Q7" s="3" t="s">
        <v>45</v>
      </c>
      <c r="R7" s="3" t="s">
        <v>46</v>
      </c>
      <c r="S7" s="4">
        <v>33.299999999999997</v>
      </c>
      <c r="T7" s="4">
        <v>79.900000000000006</v>
      </c>
      <c r="U7" s="5">
        <f t="shared" si="0"/>
        <v>24</v>
      </c>
      <c r="V7" s="3"/>
      <c r="W7" s="3"/>
      <c r="X7" s="3"/>
      <c r="Y7" s="3"/>
      <c r="Z7" s="3">
        <v>2</v>
      </c>
      <c r="AA7" s="3">
        <v>4</v>
      </c>
      <c r="AB7" s="3">
        <v>6</v>
      </c>
      <c r="AC7" s="3">
        <v>6</v>
      </c>
      <c r="AD7" s="3">
        <v>4</v>
      </c>
      <c r="AE7" s="3">
        <v>2</v>
      </c>
      <c r="AF7" s="3"/>
    </row>
    <row r="8" spans="1:32" ht="120" customHeight="1" x14ac:dyDescent="0.25">
      <c r="A8" s="3" t="s">
        <v>32</v>
      </c>
      <c r="B8" s="3" t="s">
        <v>65</v>
      </c>
      <c r="C8" s="3"/>
      <c r="D8" s="3" t="s">
        <v>34</v>
      </c>
      <c r="E8" s="3" t="s">
        <v>66</v>
      </c>
      <c r="F8" s="3" t="s">
        <v>49</v>
      </c>
      <c r="G8" s="3" t="s">
        <v>67</v>
      </c>
      <c r="H8" s="3" t="s">
        <v>57</v>
      </c>
      <c r="I8" s="3" t="s">
        <v>68</v>
      </c>
      <c r="J8" s="3" t="s">
        <v>68</v>
      </c>
      <c r="K8" s="9" t="s">
        <v>69</v>
      </c>
      <c r="L8" s="3" t="s">
        <v>60</v>
      </c>
      <c r="M8" s="3" t="s">
        <v>70</v>
      </c>
      <c r="N8" s="3"/>
      <c r="O8" s="3" t="s">
        <v>43</v>
      </c>
      <c r="P8" s="3" t="s">
        <v>44</v>
      </c>
      <c r="Q8" s="3" t="s">
        <v>45</v>
      </c>
      <c r="R8" s="3" t="s">
        <v>46</v>
      </c>
      <c r="S8" s="4">
        <v>33.299999999999997</v>
      </c>
      <c r="T8" s="4">
        <v>79.900000000000006</v>
      </c>
      <c r="U8" s="5">
        <f t="shared" si="0"/>
        <v>63</v>
      </c>
      <c r="V8" s="3"/>
      <c r="W8" s="3"/>
      <c r="X8" s="3"/>
      <c r="Y8" s="3"/>
      <c r="Z8" s="3">
        <v>6</v>
      </c>
      <c r="AA8" s="3">
        <v>9</v>
      </c>
      <c r="AB8" s="3">
        <v>15</v>
      </c>
      <c r="AC8" s="3">
        <v>15</v>
      </c>
      <c r="AD8" s="3">
        <v>9</v>
      </c>
      <c r="AE8" s="3">
        <v>6</v>
      </c>
      <c r="AF8" s="3">
        <v>3</v>
      </c>
    </row>
    <row r="9" spans="1:32" ht="120" customHeight="1" x14ac:dyDescent="0.25">
      <c r="A9" s="3" t="s">
        <v>32</v>
      </c>
      <c r="B9" s="3" t="s">
        <v>71</v>
      </c>
      <c r="C9" s="3"/>
      <c r="D9" s="3" t="s">
        <v>34</v>
      </c>
      <c r="E9" s="3" t="s">
        <v>72</v>
      </c>
      <c r="F9" s="3" t="s">
        <v>36</v>
      </c>
      <c r="G9" s="3" t="s">
        <v>73</v>
      </c>
      <c r="H9" s="3" t="s">
        <v>57</v>
      </c>
      <c r="I9" s="3" t="s">
        <v>74</v>
      </c>
      <c r="J9" s="3" t="s">
        <v>74</v>
      </c>
      <c r="K9" s="9" t="s">
        <v>75</v>
      </c>
      <c r="L9" s="3" t="s">
        <v>60</v>
      </c>
      <c r="M9" s="3" t="s">
        <v>70</v>
      </c>
      <c r="N9" s="3"/>
      <c r="O9" s="3" t="s">
        <v>43</v>
      </c>
      <c r="P9" s="3" t="s">
        <v>44</v>
      </c>
      <c r="Q9" s="3" t="s">
        <v>45</v>
      </c>
      <c r="R9" s="3" t="s">
        <v>46</v>
      </c>
      <c r="S9" s="4">
        <v>33.299999999999997</v>
      </c>
      <c r="T9" s="4">
        <v>79.900000000000006</v>
      </c>
      <c r="U9" s="5">
        <f t="shared" si="0"/>
        <v>93</v>
      </c>
      <c r="V9" s="3"/>
      <c r="W9" s="3"/>
      <c r="X9" s="3"/>
      <c r="Y9" s="3"/>
      <c r="Z9" s="3">
        <v>9</v>
      </c>
      <c r="AA9" s="3">
        <v>18</v>
      </c>
      <c r="AB9" s="3">
        <v>22</v>
      </c>
      <c r="AC9" s="3">
        <v>22</v>
      </c>
      <c r="AD9" s="3">
        <v>13</v>
      </c>
      <c r="AE9" s="3">
        <v>9</v>
      </c>
      <c r="AF9" s="3"/>
    </row>
    <row r="10" spans="1:32" ht="120" customHeight="1" x14ac:dyDescent="0.25">
      <c r="A10" s="3" t="s">
        <v>32</v>
      </c>
      <c r="B10" s="3" t="s">
        <v>71</v>
      </c>
      <c r="C10" s="3"/>
      <c r="D10" s="3" t="s">
        <v>34</v>
      </c>
      <c r="E10" s="3" t="s">
        <v>76</v>
      </c>
      <c r="F10" s="3" t="s">
        <v>77</v>
      </c>
      <c r="G10" s="3" t="s">
        <v>78</v>
      </c>
      <c r="H10" s="3" t="s">
        <v>57</v>
      </c>
      <c r="I10" s="3" t="s">
        <v>74</v>
      </c>
      <c r="J10" s="3" t="s">
        <v>74</v>
      </c>
      <c r="K10" s="9" t="s">
        <v>75</v>
      </c>
      <c r="L10" s="3" t="s">
        <v>60</v>
      </c>
      <c r="M10" s="3" t="s">
        <v>70</v>
      </c>
      <c r="N10" s="3"/>
      <c r="O10" s="3" t="s">
        <v>43</v>
      </c>
      <c r="P10" s="3" t="s">
        <v>44</v>
      </c>
      <c r="Q10" s="3" t="s">
        <v>45</v>
      </c>
      <c r="R10" s="3" t="s">
        <v>46</v>
      </c>
      <c r="S10" s="4">
        <v>33.299999999999997</v>
      </c>
      <c r="T10" s="4">
        <v>79.900000000000006</v>
      </c>
      <c r="U10" s="5">
        <f t="shared" si="0"/>
        <v>24</v>
      </c>
      <c r="V10" s="3"/>
      <c r="W10" s="3"/>
      <c r="X10" s="3"/>
      <c r="Y10" s="3"/>
      <c r="Z10" s="3">
        <v>2</v>
      </c>
      <c r="AA10" s="3">
        <v>4</v>
      </c>
      <c r="AB10" s="3">
        <v>6</v>
      </c>
      <c r="AC10" s="3">
        <v>6</v>
      </c>
      <c r="AD10" s="3">
        <v>4</v>
      </c>
      <c r="AE10" s="3">
        <v>2</v>
      </c>
      <c r="AF10" s="3"/>
    </row>
    <row r="11" spans="1:32" ht="120" customHeight="1" x14ac:dyDescent="0.25">
      <c r="A11" s="3" t="s">
        <v>32</v>
      </c>
      <c r="B11" s="3" t="s">
        <v>71</v>
      </c>
      <c r="C11" s="3"/>
      <c r="D11" s="3" t="s">
        <v>34</v>
      </c>
      <c r="E11" s="3" t="s">
        <v>79</v>
      </c>
      <c r="F11" s="3" t="s">
        <v>80</v>
      </c>
      <c r="G11" s="3" t="s">
        <v>81</v>
      </c>
      <c r="H11" s="3" t="s">
        <v>57</v>
      </c>
      <c r="I11" s="3" t="s">
        <v>74</v>
      </c>
      <c r="J11" s="3" t="s">
        <v>74</v>
      </c>
      <c r="K11" s="9" t="s">
        <v>75</v>
      </c>
      <c r="L11" s="3" t="s">
        <v>60</v>
      </c>
      <c r="M11" s="3" t="s">
        <v>70</v>
      </c>
      <c r="N11" s="3"/>
      <c r="O11" s="3" t="s">
        <v>43</v>
      </c>
      <c r="P11" s="3" t="s">
        <v>44</v>
      </c>
      <c r="Q11" s="3" t="s">
        <v>45</v>
      </c>
      <c r="R11" s="3" t="s">
        <v>46</v>
      </c>
      <c r="S11" s="4">
        <v>33.299999999999997</v>
      </c>
      <c r="T11" s="4">
        <v>79.900000000000006</v>
      </c>
      <c r="U11" s="5">
        <f t="shared" si="0"/>
        <v>60</v>
      </c>
      <c r="V11" s="3"/>
      <c r="W11" s="3"/>
      <c r="X11" s="3"/>
      <c r="Y11" s="3"/>
      <c r="Z11" s="3">
        <v>5</v>
      </c>
      <c r="AA11" s="3">
        <v>10</v>
      </c>
      <c r="AB11" s="3">
        <v>15</v>
      </c>
      <c r="AC11" s="3">
        <v>15</v>
      </c>
      <c r="AD11" s="3">
        <v>10</v>
      </c>
      <c r="AE11" s="3">
        <v>5</v>
      </c>
      <c r="AF11" s="3"/>
    </row>
    <row r="12" spans="1:32" ht="120" customHeight="1" x14ac:dyDescent="0.25">
      <c r="A12" s="3" t="s">
        <v>32</v>
      </c>
      <c r="B12" s="3" t="s">
        <v>82</v>
      </c>
      <c r="C12" s="3"/>
      <c r="D12" s="3" t="s">
        <v>34</v>
      </c>
      <c r="E12" s="3" t="s">
        <v>83</v>
      </c>
      <c r="F12" s="3" t="s">
        <v>77</v>
      </c>
      <c r="G12" s="3" t="s">
        <v>84</v>
      </c>
      <c r="H12" s="3" t="s">
        <v>57</v>
      </c>
      <c r="I12" s="3" t="s">
        <v>85</v>
      </c>
      <c r="J12" s="3" t="s">
        <v>85</v>
      </c>
      <c r="K12" s="9" t="s">
        <v>86</v>
      </c>
      <c r="L12" s="3" t="s">
        <v>87</v>
      </c>
      <c r="M12" s="3" t="s">
        <v>88</v>
      </c>
      <c r="N12" s="3"/>
      <c r="O12" s="3" t="s">
        <v>43</v>
      </c>
      <c r="P12" s="3" t="s">
        <v>44</v>
      </c>
      <c r="Q12" s="3" t="s">
        <v>45</v>
      </c>
      <c r="R12" s="3" t="s">
        <v>46</v>
      </c>
      <c r="S12" s="4">
        <v>25</v>
      </c>
      <c r="T12" s="4">
        <v>59.9</v>
      </c>
      <c r="U12" s="5">
        <f t="shared" si="0"/>
        <v>9</v>
      </c>
      <c r="V12" s="3"/>
      <c r="W12" s="3"/>
      <c r="X12" s="3"/>
      <c r="Y12" s="3"/>
      <c r="Z12" s="3">
        <v>1</v>
      </c>
      <c r="AA12" s="3">
        <v>2</v>
      </c>
      <c r="AB12" s="3">
        <v>2</v>
      </c>
      <c r="AC12" s="3">
        <v>2</v>
      </c>
      <c r="AD12" s="3">
        <v>1</v>
      </c>
      <c r="AE12" s="3">
        <v>1</v>
      </c>
      <c r="AF12" s="3"/>
    </row>
    <row r="13" spans="1:32" ht="120" customHeight="1" x14ac:dyDescent="0.25">
      <c r="A13" s="3" t="s">
        <v>32</v>
      </c>
      <c r="B13" s="3" t="s">
        <v>89</v>
      </c>
      <c r="C13" s="3"/>
      <c r="D13" s="3" t="s">
        <v>34</v>
      </c>
      <c r="E13" s="3" t="s">
        <v>90</v>
      </c>
      <c r="F13" s="3" t="s">
        <v>36</v>
      </c>
      <c r="G13" s="3" t="s">
        <v>91</v>
      </c>
      <c r="H13" s="3" t="s">
        <v>57</v>
      </c>
      <c r="I13" s="3" t="s">
        <v>92</v>
      </c>
      <c r="J13" s="3" t="s">
        <v>92</v>
      </c>
      <c r="K13" s="9" t="s">
        <v>93</v>
      </c>
      <c r="L13" s="3" t="s">
        <v>60</v>
      </c>
      <c r="M13" s="3" t="s">
        <v>94</v>
      </c>
      <c r="N13" s="3"/>
      <c r="O13" s="3" t="s">
        <v>43</v>
      </c>
      <c r="P13" s="3" t="s">
        <v>44</v>
      </c>
      <c r="Q13" s="3" t="s">
        <v>45</v>
      </c>
      <c r="R13" s="3" t="s">
        <v>46</v>
      </c>
      <c r="S13" s="4">
        <v>29.2</v>
      </c>
      <c r="T13" s="4">
        <v>69.900000000000006</v>
      </c>
      <c r="U13" s="5">
        <f t="shared" si="0"/>
        <v>75</v>
      </c>
      <c r="V13" s="3"/>
      <c r="W13" s="3"/>
      <c r="X13" s="3"/>
      <c r="Y13" s="3"/>
      <c r="Z13" s="3">
        <v>8</v>
      </c>
      <c r="AA13" s="3">
        <v>16</v>
      </c>
      <c r="AB13" s="3">
        <v>17</v>
      </c>
      <c r="AC13" s="3">
        <v>17</v>
      </c>
      <c r="AD13" s="3">
        <v>9</v>
      </c>
      <c r="AE13" s="3">
        <v>8</v>
      </c>
      <c r="AF13" s="3"/>
    </row>
    <row r="14" spans="1:32" ht="120" customHeight="1" x14ac:dyDescent="0.25">
      <c r="A14" s="3" t="s">
        <v>32</v>
      </c>
      <c r="B14" s="3" t="s">
        <v>95</v>
      </c>
      <c r="C14" s="3"/>
      <c r="D14" s="3" t="s">
        <v>34</v>
      </c>
      <c r="E14" s="3" t="s">
        <v>96</v>
      </c>
      <c r="F14" s="3" t="s">
        <v>55</v>
      </c>
      <c r="G14" s="3" t="s">
        <v>97</v>
      </c>
      <c r="H14" s="3" t="s">
        <v>57</v>
      </c>
      <c r="I14" s="3" t="s">
        <v>98</v>
      </c>
      <c r="J14" s="3" t="s">
        <v>98</v>
      </c>
      <c r="K14" s="9" t="s">
        <v>99</v>
      </c>
      <c r="L14" s="3" t="s">
        <v>60</v>
      </c>
      <c r="M14" s="3" t="s">
        <v>94</v>
      </c>
      <c r="N14" s="3"/>
      <c r="O14" s="3" t="s">
        <v>43</v>
      </c>
      <c r="P14" s="3" t="s">
        <v>44</v>
      </c>
      <c r="Q14" s="3" t="s">
        <v>45</v>
      </c>
      <c r="R14" s="3" t="s">
        <v>46</v>
      </c>
      <c r="S14" s="4">
        <v>29.2</v>
      </c>
      <c r="T14" s="4">
        <v>69.900000000000006</v>
      </c>
      <c r="U14" s="5">
        <f t="shared" si="0"/>
        <v>27</v>
      </c>
      <c r="V14" s="3"/>
      <c r="W14" s="3"/>
      <c r="X14" s="3"/>
      <c r="Y14" s="3"/>
      <c r="Z14" s="3">
        <v>3</v>
      </c>
      <c r="AA14" s="3">
        <v>6</v>
      </c>
      <c r="AB14" s="3">
        <v>6</v>
      </c>
      <c r="AC14" s="3">
        <v>6</v>
      </c>
      <c r="AD14" s="3">
        <v>3</v>
      </c>
      <c r="AE14" s="3">
        <v>3</v>
      </c>
      <c r="AF14" s="3"/>
    </row>
    <row r="15" spans="1:32" ht="120" customHeight="1" x14ac:dyDescent="0.25">
      <c r="A15" s="3" t="s">
        <v>32</v>
      </c>
      <c r="B15" s="3" t="s">
        <v>100</v>
      </c>
      <c r="C15" s="3"/>
      <c r="D15" s="3" t="s">
        <v>34</v>
      </c>
      <c r="E15" s="3" t="s">
        <v>101</v>
      </c>
      <c r="F15" s="3" t="s">
        <v>55</v>
      </c>
      <c r="G15" s="3" t="s">
        <v>102</v>
      </c>
      <c r="H15" s="3" t="s">
        <v>57</v>
      </c>
      <c r="I15" s="3" t="s">
        <v>103</v>
      </c>
      <c r="J15" s="3" t="s">
        <v>103</v>
      </c>
      <c r="K15" s="9" t="s">
        <v>104</v>
      </c>
      <c r="L15" s="3" t="s">
        <v>105</v>
      </c>
      <c r="M15" s="3" t="s">
        <v>106</v>
      </c>
      <c r="N15" s="3"/>
      <c r="O15" s="3" t="s">
        <v>43</v>
      </c>
      <c r="P15" s="3" t="s">
        <v>44</v>
      </c>
      <c r="Q15" s="3" t="s">
        <v>45</v>
      </c>
      <c r="R15" s="3" t="s">
        <v>46</v>
      </c>
      <c r="S15" s="4">
        <v>33.299999999999997</v>
      </c>
      <c r="T15" s="4">
        <v>79.900000000000006</v>
      </c>
      <c r="U15" s="5">
        <f t="shared" si="0"/>
        <v>24</v>
      </c>
      <c r="V15" s="3"/>
      <c r="W15" s="3"/>
      <c r="X15" s="3"/>
      <c r="Y15" s="3"/>
      <c r="Z15" s="3">
        <v>2</v>
      </c>
      <c r="AA15" s="3">
        <v>4</v>
      </c>
      <c r="AB15" s="3">
        <v>6</v>
      </c>
      <c r="AC15" s="3">
        <v>6</v>
      </c>
      <c r="AD15" s="3">
        <v>4</v>
      </c>
      <c r="AE15" s="3">
        <v>2</v>
      </c>
      <c r="AF15" s="3"/>
    </row>
    <row r="16" spans="1:32" ht="120" customHeight="1" x14ac:dyDescent="0.25">
      <c r="A16" s="3" t="s">
        <v>32</v>
      </c>
      <c r="B16" s="3" t="s">
        <v>100</v>
      </c>
      <c r="C16" s="3"/>
      <c r="D16" s="3" t="s">
        <v>34</v>
      </c>
      <c r="E16" s="3" t="s">
        <v>107</v>
      </c>
      <c r="F16" s="3" t="s">
        <v>49</v>
      </c>
      <c r="G16" s="3" t="s">
        <v>108</v>
      </c>
      <c r="H16" s="3" t="s">
        <v>57</v>
      </c>
      <c r="I16" s="3" t="s">
        <v>103</v>
      </c>
      <c r="J16" s="3" t="s">
        <v>103</v>
      </c>
      <c r="K16" s="9" t="s">
        <v>104</v>
      </c>
      <c r="L16" s="3" t="s">
        <v>105</v>
      </c>
      <c r="M16" s="3" t="s">
        <v>106</v>
      </c>
      <c r="N16" s="3"/>
      <c r="O16" s="3" t="s">
        <v>43</v>
      </c>
      <c r="P16" s="3" t="s">
        <v>44</v>
      </c>
      <c r="Q16" s="3" t="s">
        <v>45</v>
      </c>
      <c r="R16" s="3" t="s">
        <v>46</v>
      </c>
      <c r="S16" s="4">
        <v>33.299999999999997</v>
      </c>
      <c r="T16" s="4">
        <v>79.900000000000006</v>
      </c>
      <c r="U16" s="5">
        <f t="shared" si="0"/>
        <v>24</v>
      </c>
      <c r="V16" s="3"/>
      <c r="W16" s="3"/>
      <c r="X16" s="3"/>
      <c r="Y16" s="3"/>
      <c r="Z16" s="3">
        <v>2</v>
      </c>
      <c r="AA16" s="3">
        <v>4</v>
      </c>
      <c r="AB16" s="3">
        <v>6</v>
      </c>
      <c r="AC16" s="3">
        <v>6</v>
      </c>
      <c r="AD16" s="3">
        <v>4</v>
      </c>
      <c r="AE16" s="3">
        <v>2</v>
      </c>
      <c r="AF16" s="3"/>
    </row>
    <row r="17" spans="1:32" ht="120" customHeight="1" x14ac:dyDescent="0.25">
      <c r="A17" s="3" t="s">
        <v>32</v>
      </c>
      <c r="B17" s="3" t="s">
        <v>100</v>
      </c>
      <c r="C17" s="3"/>
      <c r="D17" s="3" t="s">
        <v>34</v>
      </c>
      <c r="E17" s="3" t="s">
        <v>109</v>
      </c>
      <c r="F17" s="3" t="s">
        <v>63</v>
      </c>
      <c r="G17" s="3" t="s">
        <v>110</v>
      </c>
      <c r="H17" s="3" t="s">
        <v>57</v>
      </c>
      <c r="I17" s="3" t="s">
        <v>103</v>
      </c>
      <c r="J17" s="3" t="s">
        <v>103</v>
      </c>
      <c r="K17" s="9" t="s">
        <v>104</v>
      </c>
      <c r="L17" s="3" t="s">
        <v>105</v>
      </c>
      <c r="M17" s="3" t="s">
        <v>106</v>
      </c>
      <c r="N17" s="3"/>
      <c r="O17" s="3" t="s">
        <v>43</v>
      </c>
      <c r="P17" s="3" t="s">
        <v>44</v>
      </c>
      <c r="Q17" s="3" t="s">
        <v>45</v>
      </c>
      <c r="R17" s="3" t="s">
        <v>46</v>
      </c>
      <c r="S17" s="4">
        <v>33.299999999999997</v>
      </c>
      <c r="T17" s="4">
        <v>79.900000000000006</v>
      </c>
      <c r="U17" s="5">
        <f t="shared" si="0"/>
        <v>24</v>
      </c>
      <c r="V17" s="3"/>
      <c r="W17" s="3"/>
      <c r="X17" s="3"/>
      <c r="Y17" s="3"/>
      <c r="Z17" s="3">
        <v>2</v>
      </c>
      <c r="AA17" s="3">
        <v>4</v>
      </c>
      <c r="AB17" s="3">
        <v>6</v>
      </c>
      <c r="AC17" s="3">
        <v>6</v>
      </c>
      <c r="AD17" s="3">
        <v>4</v>
      </c>
      <c r="AE17" s="3">
        <v>2</v>
      </c>
      <c r="AF17" s="3"/>
    </row>
    <row r="18" spans="1:32" ht="120" customHeight="1" x14ac:dyDescent="0.25">
      <c r="A18" s="3" t="s">
        <v>32</v>
      </c>
      <c r="B18" s="3" t="s">
        <v>111</v>
      </c>
      <c r="C18" s="3"/>
      <c r="D18" s="3" t="s">
        <v>34</v>
      </c>
      <c r="E18" s="3" t="s">
        <v>112</v>
      </c>
      <c r="F18" s="3" t="s">
        <v>36</v>
      </c>
      <c r="G18" s="3" t="s">
        <v>113</v>
      </c>
      <c r="H18" s="3" t="s">
        <v>57</v>
      </c>
      <c r="I18" s="3" t="s">
        <v>114</v>
      </c>
      <c r="J18" s="3" t="s">
        <v>114</v>
      </c>
      <c r="K18" s="9" t="s">
        <v>104</v>
      </c>
      <c r="L18" s="3" t="s">
        <v>105</v>
      </c>
      <c r="M18" s="3" t="s">
        <v>106</v>
      </c>
      <c r="N18" s="3"/>
      <c r="O18" s="3" t="s">
        <v>43</v>
      </c>
      <c r="P18" s="3" t="s">
        <v>44</v>
      </c>
      <c r="Q18" s="3" t="s">
        <v>45</v>
      </c>
      <c r="R18" s="3" t="s">
        <v>46</v>
      </c>
      <c r="S18" s="4">
        <v>33.299999999999997</v>
      </c>
      <c r="T18" s="4">
        <v>79.900000000000006</v>
      </c>
      <c r="U18" s="5">
        <f t="shared" si="0"/>
        <v>36</v>
      </c>
      <c r="V18" s="3"/>
      <c r="W18" s="3"/>
      <c r="X18" s="3"/>
      <c r="Y18" s="3"/>
      <c r="Z18" s="3">
        <v>3</v>
      </c>
      <c r="AA18" s="3">
        <v>6</v>
      </c>
      <c r="AB18" s="3">
        <v>9</v>
      </c>
      <c r="AC18" s="3">
        <v>9</v>
      </c>
      <c r="AD18" s="3">
        <v>6</v>
      </c>
      <c r="AE18" s="3">
        <v>3</v>
      </c>
      <c r="AF18" s="3"/>
    </row>
    <row r="19" spans="1:32" ht="120" customHeight="1" x14ac:dyDescent="0.25">
      <c r="A19" s="3" t="s">
        <v>32</v>
      </c>
      <c r="B19" s="3" t="s">
        <v>115</v>
      </c>
      <c r="C19" s="3"/>
      <c r="D19" s="3" t="s">
        <v>34</v>
      </c>
      <c r="E19" s="3" t="s">
        <v>116</v>
      </c>
      <c r="F19" s="3" t="s">
        <v>55</v>
      </c>
      <c r="G19" s="3" t="s">
        <v>117</v>
      </c>
      <c r="H19" s="3" t="s">
        <v>57</v>
      </c>
      <c r="I19" s="3" t="s">
        <v>118</v>
      </c>
      <c r="J19" s="3" t="s">
        <v>118</v>
      </c>
      <c r="K19" s="9" t="s">
        <v>119</v>
      </c>
      <c r="L19" s="3" t="s">
        <v>87</v>
      </c>
      <c r="M19" s="3" t="s">
        <v>120</v>
      </c>
      <c r="N19" s="3"/>
      <c r="O19" s="3" t="s">
        <v>43</v>
      </c>
      <c r="P19" s="3" t="s">
        <v>44</v>
      </c>
      <c r="Q19" s="3" t="s">
        <v>45</v>
      </c>
      <c r="R19" s="3" t="s">
        <v>46</v>
      </c>
      <c r="S19" s="4">
        <v>37.5</v>
      </c>
      <c r="T19" s="4">
        <v>89.9</v>
      </c>
      <c r="U19" s="5">
        <f t="shared" si="0"/>
        <v>45</v>
      </c>
      <c r="V19" s="3"/>
      <c r="W19" s="3"/>
      <c r="X19" s="3"/>
      <c r="Y19" s="3"/>
      <c r="Z19" s="3">
        <v>5</v>
      </c>
      <c r="AA19" s="3">
        <v>10</v>
      </c>
      <c r="AB19" s="3">
        <v>10</v>
      </c>
      <c r="AC19" s="3">
        <v>10</v>
      </c>
      <c r="AD19" s="3">
        <v>5</v>
      </c>
      <c r="AE19" s="3">
        <v>5</v>
      </c>
      <c r="AF19" s="3"/>
    </row>
    <row r="20" spans="1:32" ht="120" customHeight="1" x14ac:dyDescent="0.25">
      <c r="A20" s="3" t="s">
        <v>32</v>
      </c>
      <c r="B20" s="3" t="s">
        <v>115</v>
      </c>
      <c r="C20" s="3"/>
      <c r="D20" s="3" t="s">
        <v>34</v>
      </c>
      <c r="E20" s="3" t="s">
        <v>121</v>
      </c>
      <c r="F20" s="3" t="s">
        <v>49</v>
      </c>
      <c r="G20" s="3" t="s">
        <v>122</v>
      </c>
      <c r="H20" s="3" t="s">
        <v>57</v>
      </c>
      <c r="I20" s="3" t="s">
        <v>118</v>
      </c>
      <c r="J20" s="3" t="s">
        <v>118</v>
      </c>
      <c r="K20" s="9" t="s">
        <v>119</v>
      </c>
      <c r="L20" s="3" t="s">
        <v>87</v>
      </c>
      <c r="M20" s="3" t="s">
        <v>120</v>
      </c>
      <c r="N20" s="3"/>
      <c r="O20" s="3" t="s">
        <v>43</v>
      </c>
      <c r="P20" s="3" t="s">
        <v>44</v>
      </c>
      <c r="Q20" s="3" t="s">
        <v>45</v>
      </c>
      <c r="R20" s="3" t="s">
        <v>46</v>
      </c>
      <c r="S20" s="4">
        <v>37.5</v>
      </c>
      <c r="T20" s="4">
        <v>89.9</v>
      </c>
      <c r="U20" s="5">
        <f t="shared" si="0"/>
        <v>24</v>
      </c>
      <c r="V20" s="3"/>
      <c r="W20" s="3"/>
      <c r="X20" s="3"/>
      <c r="Y20" s="3"/>
      <c r="Z20" s="3">
        <v>2</v>
      </c>
      <c r="AA20" s="3">
        <v>4</v>
      </c>
      <c r="AB20" s="3">
        <v>6</v>
      </c>
      <c r="AC20" s="3">
        <v>6</v>
      </c>
      <c r="AD20" s="3">
        <v>4</v>
      </c>
      <c r="AE20" s="3">
        <v>2</v>
      </c>
      <c r="AF20" s="3"/>
    </row>
    <row r="21" spans="1:32" ht="120" customHeight="1" x14ac:dyDescent="0.25">
      <c r="A21" s="3" t="s">
        <v>32</v>
      </c>
      <c r="B21" s="3" t="s">
        <v>123</v>
      </c>
      <c r="C21" s="3"/>
      <c r="D21" s="3" t="s">
        <v>34</v>
      </c>
      <c r="E21" s="3" t="s">
        <v>124</v>
      </c>
      <c r="F21" s="3" t="s">
        <v>55</v>
      </c>
      <c r="G21" s="3" t="s">
        <v>125</v>
      </c>
      <c r="H21" s="3" t="s">
        <v>57</v>
      </c>
      <c r="I21" s="3" t="s">
        <v>126</v>
      </c>
      <c r="J21" s="3" t="s">
        <v>126</v>
      </c>
      <c r="K21" s="9" t="s">
        <v>127</v>
      </c>
      <c r="L21" s="3" t="s">
        <v>105</v>
      </c>
      <c r="M21" s="3" t="s">
        <v>70</v>
      </c>
      <c r="N21" s="3"/>
      <c r="O21" s="3" t="s">
        <v>43</v>
      </c>
      <c r="P21" s="3" t="s">
        <v>44</v>
      </c>
      <c r="Q21" s="3" t="s">
        <v>45</v>
      </c>
      <c r="R21" s="3" t="s">
        <v>46</v>
      </c>
      <c r="S21" s="4">
        <v>39.6</v>
      </c>
      <c r="T21" s="4">
        <v>94.9</v>
      </c>
      <c r="U21" s="5">
        <f t="shared" si="0"/>
        <v>27</v>
      </c>
      <c r="V21" s="3"/>
      <c r="W21" s="3"/>
      <c r="X21" s="3"/>
      <c r="Y21" s="3"/>
      <c r="Z21" s="3">
        <v>3</v>
      </c>
      <c r="AA21" s="3">
        <v>6</v>
      </c>
      <c r="AB21" s="3">
        <v>6</v>
      </c>
      <c r="AC21" s="3">
        <v>6</v>
      </c>
      <c r="AD21" s="3">
        <v>3</v>
      </c>
      <c r="AE21" s="3">
        <v>3</v>
      </c>
      <c r="AF21" s="3"/>
    </row>
    <row r="22" spans="1:32" ht="120" customHeight="1" x14ac:dyDescent="0.25">
      <c r="A22" s="3" t="s">
        <v>32</v>
      </c>
      <c r="B22" s="3" t="s">
        <v>123</v>
      </c>
      <c r="C22" s="3"/>
      <c r="D22" s="3" t="s">
        <v>34</v>
      </c>
      <c r="E22" s="3" t="s">
        <v>128</v>
      </c>
      <c r="F22" s="3" t="s">
        <v>49</v>
      </c>
      <c r="G22" s="3" t="s">
        <v>129</v>
      </c>
      <c r="H22" s="3" t="s">
        <v>57</v>
      </c>
      <c r="I22" s="3" t="s">
        <v>126</v>
      </c>
      <c r="J22" s="3" t="s">
        <v>126</v>
      </c>
      <c r="K22" s="9" t="s">
        <v>127</v>
      </c>
      <c r="L22" s="3" t="s">
        <v>105</v>
      </c>
      <c r="M22" s="3" t="s">
        <v>70</v>
      </c>
      <c r="N22" s="3"/>
      <c r="O22" s="3" t="s">
        <v>43</v>
      </c>
      <c r="P22" s="3" t="s">
        <v>44</v>
      </c>
      <c r="Q22" s="3" t="s">
        <v>45</v>
      </c>
      <c r="R22" s="3" t="s">
        <v>46</v>
      </c>
      <c r="S22" s="4">
        <v>39.6</v>
      </c>
      <c r="T22" s="4">
        <v>94.9</v>
      </c>
      <c r="U22" s="5">
        <f t="shared" si="0"/>
        <v>18</v>
      </c>
      <c r="V22" s="3"/>
      <c r="W22" s="3"/>
      <c r="X22" s="3"/>
      <c r="Y22" s="3"/>
      <c r="Z22" s="3">
        <v>2</v>
      </c>
      <c r="AA22" s="3">
        <v>4</v>
      </c>
      <c r="AB22" s="3">
        <v>4</v>
      </c>
      <c r="AC22" s="3">
        <v>4</v>
      </c>
      <c r="AD22" s="3">
        <v>2</v>
      </c>
      <c r="AE22" s="3">
        <v>2</v>
      </c>
      <c r="AF22" s="3"/>
    </row>
    <row r="23" spans="1:32" ht="120" customHeight="1" x14ac:dyDescent="0.25">
      <c r="A23" s="3" t="s">
        <v>32</v>
      </c>
      <c r="B23" s="3" t="s">
        <v>123</v>
      </c>
      <c r="C23" s="3"/>
      <c r="D23" s="3" t="s">
        <v>34</v>
      </c>
      <c r="E23" s="3" t="s">
        <v>130</v>
      </c>
      <c r="F23" s="3" t="s">
        <v>77</v>
      </c>
      <c r="G23" s="3" t="s">
        <v>131</v>
      </c>
      <c r="H23" s="3" t="s">
        <v>57</v>
      </c>
      <c r="I23" s="3" t="s">
        <v>126</v>
      </c>
      <c r="J23" s="3" t="s">
        <v>126</v>
      </c>
      <c r="K23" s="9" t="s">
        <v>127</v>
      </c>
      <c r="L23" s="3" t="s">
        <v>105</v>
      </c>
      <c r="M23" s="3" t="s">
        <v>70</v>
      </c>
      <c r="N23" s="3"/>
      <c r="O23" s="3" t="s">
        <v>43</v>
      </c>
      <c r="P23" s="3" t="s">
        <v>44</v>
      </c>
      <c r="Q23" s="3" t="s">
        <v>45</v>
      </c>
      <c r="R23" s="3" t="s">
        <v>46</v>
      </c>
      <c r="S23" s="4">
        <v>39.6</v>
      </c>
      <c r="T23" s="4">
        <v>94.9</v>
      </c>
      <c r="U23" s="5">
        <f t="shared" si="0"/>
        <v>48</v>
      </c>
      <c r="V23" s="3"/>
      <c r="W23" s="3"/>
      <c r="X23" s="3"/>
      <c r="Y23" s="3"/>
      <c r="Z23" s="3">
        <v>4</v>
      </c>
      <c r="AA23" s="3">
        <v>8</v>
      </c>
      <c r="AB23" s="3">
        <v>12</v>
      </c>
      <c r="AC23" s="3">
        <v>12</v>
      </c>
      <c r="AD23" s="3">
        <v>4</v>
      </c>
      <c r="AE23" s="3">
        <v>4</v>
      </c>
      <c r="AF23" s="3">
        <v>4</v>
      </c>
    </row>
    <row r="24" spans="1:32" ht="120" customHeight="1" x14ac:dyDescent="0.25">
      <c r="A24" s="3" t="s">
        <v>32</v>
      </c>
      <c r="B24" s="3" t="s">
        <v>132</v>
      </c>
      <c r="C24" s="3"/>
      <c r="D24" s="3" t="s">
        <v>34</v>
      </c>
      <c r="E24" s="3" t="s">
        <v>133</v>
      </c>
      <c r="F24" s="3" t="s">
        <v>49</v>
      </c>
      <c r="G24" s="3" t="s">
        <v>134</v>
      </c>
      <c r="H24" s="3" t="s">
        <v>57</v>
      </c>
      <c r="I24" s="3" t="s">
        <v>135</v>
      </c>
      <c r="J24" s="3" t="s">
        <v>135</v>
      </c>
      <c r="K24" s="9" t="s">
        <v>136</v>
      </c>
      <c r="L24" s="3" t="s">
        <v>105</v>
      </c>
      <c r="M24" s="3" t="s">
        <v>94</v>
      </c>
      <c r="N24" s="3"/>
      <c r="O24" s="3" t="s">
        <v>43</v>
      </c>
      <c r="P24" s="3" t="s">
        <v>44</v>
      </c>
      <c r="Q24" s="3" t="s">
        <v>45</v>
      </c>
      <c r="R24" s="3" t="s">
        <v>46</v>
      </c>
      <c r="S24" s="4">
        <v>33.299999999999997</v>
      </c>
      <c r="T24" s="4">
        <v>79.900000000000006</v>
      </c>
      <c r="U24" s="5">
        <f t="shared" si="0"/>
        <v>12</v>
      </c>
      <c r="V24" s="3"/>
      <c r="W24" s="3"/>
      <c r="X24" s="3"/>
      <c r="Y24" s="3"/>
      <c r="Z24" s="3">
        <v>1</v>
      </c>
      <c r="AA24" s="3">
        <v>2</v>
      </c>
      <c r="AB24" s="3">
        <v>3</v>
      </c>
      <c r="AC24" s="3">
        <v>3</v>
      </c>
      <c r="AD24" s="3">
        <v>2</v>
      </c>
      <c r="AE24" s="3">
        <v>1</v>
      </c>
      <c r="AF24" s="3"/>
    </row>
    <row r="25" spans="1:32" ht="120" customHeight="1" x14ac:dyDescent="0.25">
      <c r="A25" s="3" t="s">
        <v>32</v>
      </c>
      <c r="B25" s="3" t="s">
        <v>137</v>
      </c>
      <c r="C25" s="3"/>
      <c r="D25" s="3" t="s">
        <v>34</v>
      </c>
      <c r="E25" s="3" t="s">
        <v>138</v>
      </c>
      <c r="F25" s="3" t="s">
        <v>55</v>
      </c>
      <c r="G25" s="3" t="s">
        <v>139</v>
      </c>
      <c r="H25" s="3" t="s">
        <v>57</v>
      </c>
      <c r="I25" s="3" t="s">
        <v>140</v>
      </c>
      <c r="J25" s="3" t="s">
        <v>140</v>
      </c>
      <c r="K25" s="9" t="s">
        <v>141</v>
      </c>
      <c r="L25" s="3" t="s">
        <v>142</v>
      </c>
      <c r="M25" s="3" t="s">
        <v>143</v>
      </c>
      <c r="N25" s="3"/>
      <c r="O25" s="3" t="s">
        <v>43</v>
      </c>
      <c r="P25" s="3" t="s">
        <v>144</v>
      </c>
      <c r="Q25" s="3" t="s">
        <v>45</v>
      </c>
      <c r="R25" s="3" t="s">
        <v>46</v>
      </c>
      <c r="S25" s="4">
        <v>31.3</v>
      </c>
      <c r="T25" s="4">
        <v>74.900000000000006</v>
      </c>
      <c r="U25" s="5">
        <f t="shared" si="0"/>
        <v>60</v>
      </c>
      <c r="V25" s="3">
        <v>5</v>
      </c>
      <c r="W25" s="3">
        <v>10</v>
      </c>
      <c r="X25" s="3">
        <v>15</v>
      </c>
      <c r="Y25" s="3">
        <v>15</v>
      </c>
      <c r="Z25" s="3">
        <v>10</v>
      </c>
      <c r="AA25" s="3">
        <v>5</v>
      </c>
      <c r="AB25" s="3"/>
      <c r="AC25" s="3"/>
      <c r="AD25" s="3"/>
      <c r="AE25" s="3"/>
      <c r="AF25" s="3"/>
    </row>
    <row r="26" spans="1:32" ht="120" customHeight="1" x14ac:dyDescent="0.25">
      <c r="A26" s="3" t="s">
        <v>32</v>
      </c>
      <c r="B26" s="3" t="s">
        <v>145</v>
      </c>
      <c r="C26" s="3"/>
      <c r="D26" s="3" t="s">
        <v>34</v>
      </c>
      <c r="E26" s="3" t="s">
        <v>146</v>
      </c>
      <c r="F26" s="3" t="s">
        <v>55</v>
      </c>
      <c r="G26" s="3" t="s">
        <v>78</v>
      </c>
      <c r="H26" s="3" t="s">
        <v>57</v>
      </c>
      <c r="I26" s="3" t="s">
        <v>147</v>
      </c>
      <c r="J26" s="3" t="s">
        <v>147</v>
      </c>
      <c r="K26" s="9" t="s">
        <v>148</v>
      </c>
      <c r="L26" s="3" t="s">
        <v>142</v>
      </c>
      <c r="M26" s="3" t="s">
        <v>149</v>
      </c>
      <c r="N26" s="3"/>
      <c r="O26" s="3" t="s">
        <v>43</v>
      </c>
      <c r="P26" s="3" t="s">
        <v>144</v>
      </c>
      <c r="Q26" s="3" t="s">
        <v>45</v>
      </c>
      <c r="R26" s="3" t="s">
        <v>46</v>
      </c>
      <c r="S26" s="4">
        <v>29.2</v>
      </c>
      <c r="T26" s="4">
        <v>69.900000000000006</v>
      </c>
      <c r="U26" s="5">
        <f t="shared" si="0"/>
        <v>60</v>
      </c>
      <c r="V26" s="3">
        <v>5</v>
      </c>
      <c r="W26" s="3">
        <v>10</v>
      </c>
      <c r="X26" s="3">
        <v>15</v>
      </c>
      <c r="Y26" s="3">
        <v>15</v>
      </c>
      <c r="Z26" s="3">
        <v>10</v>
      </c>
      <c r="AA26" s="3">
        <v>5</v>
      </c>
      <c r="AB26" s="3"/>
      <c r="AC26" s="3"/>
      <c r="AD26" s="3"/>
      <c r="AE26" s="3"/>
      <c r="AF26" s="3"/>
    </row>
    <row r="27" spans="1:32" ht="120" customHeight="1" x14ac:dyDescent="0.25">
      <c r="A27" s="3" t="s">
        <v>32</v>
      </c>
      <c r="B27" s="3" t="s">
        <v>150</v>
      </c>
      <c r="C27" s="3"/>
      <c r="D27" s="3" t="s">
        <v>34</v>
      </c>
      <c r="E27" s="3" t="s">
        <v>151</v>
      </c>
      <c r="F27" s="3" t="s">
        <v>36</v>
      </c>
      <c r="G27" s="3" t="s">
        <v>152</v>
      </c>
      <c r="H27" s="3" t="s">
        <v>57</v>
      </c>
      <c r="I27" s="3" t="s">
        <v>153</v>
      </c>
      <c r="J27" s="3" t="s">
        <v>153</v>
      </c>
      <c r="K27" s="9" t="s">
        <v>154</v>
      </c>
      <c r="L27" s="3" t="s">
        <v>142</v>
      </c>
      <c r="M27" s="3" t="s">
        <v>149</v>
      </c>
      <c r="N27" s="3"/>
      <c r="O27" s="3" t="s">
        <v>43</v>
      </c>
      <c r="P27" s="3" t="s">
        <v>144</v>
      </c>
      <c r="Q27" s="3" t="s">
        <v>45</v>
      </c>
      <c r="R27" s="3" t="s">
        <v>46</v>
      </c>
      <c r="S27" s="4">
        <v>29.2</v>
      </c>
      <c r="T27" s="4">
        <v>69.900000000000006</v>
      </c>
      <c r="U27" s="5">
        <f t="shared" si="0"/>
        <v>60</v>
      </c>
      <c r="V27" s="3">
        <v>5</v>
      </c>
      <c r="W27" s="3">
        <v>10</v>
      </c>
      <c r="X27" s="3">
        <v>15</v>
      </c>
      <c r="Y27" s="3">
        <v>15</v>
      </c>
      <c r="Z27" s="3">
        <v>10</v>
      </c>
      <c r="AA27" s="3">
        <v>5</v>
      </c>
      <c r="AB27" s="3"/>
      <c r="AC27" s="3"/>
      <c r="AD27" s="3"/>
      <c r="AE27" s="3"/>
      <c r="AF27" s="3"/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>
      <selection activeCell="D4" sqref="D4"/>
    </sheetView>
  </sheetViews>
  <sheetFormatPr defaultRowHeight="15" x14ac:dyDescent="0.25"/>
  <cols>
    <col min="1" max="1" width="18.85546875" bestFit="1" customWidth="1"/>
    <col min="2" max="2" width="11.140625" bestFit="1" customWidth="1"/>
  </cols>
  <sheetData>
    <row r="1" spans="1:2" x14ac:dyDescent="0.25">
      <c r="A1" s="10" t="s">
        <v>157</v>
      </c>
      <c r="B1" t="s">
        <v>156</v>
      </c>
    </row>
    <row r="2" spans="1:2" x14ac:dyDescent="0.25">
      <c r="A2" s="12" t="s">
        <v>43</v>
      </c>
      <c r="B2" s="13">
        <v>948</v>
      </c>
    </row>
    <row r="3" spans="1:2" x14ac:dyDescent="0.25">
      <c r="A3" s="14" t="s">
        <v>144</v>
      </c>
      <c r="B3" s="13">
        <v>180</v>
      </c>
    </row>
    <row r="4" spans="1:2" x14ac:dyDescent="0.25">
      <c r="A4" s="15" t="s">
        <v>57</v>
      </c>
      <c r="B4" s="13">
        <v>180</v>
      </c>
    </row>
    <row r="5" spans="1:2" x14ac:dyDescent="0.25">
      <c r="A5" s="14" t="s">
        <v>44</v>
      </c>
      <c r="B5" s="13">
        <v>768</v>
      </c>
    </row>
    <row r="6" spans="1:2" x14ac:dyDescent="0.25">
      <c r="A6" s="15" t="s">
        <v>38</v>
      </c>
      <c r="B6" s="13">
        <v>105</v>
      </c>
    </row>
    <row r="7" spans="1:2" x14ac:dyDescent="0.25">
      <c r="A7" s="15" t="s">
        <v>57</v>
      </c>
      <c r="B7" s="13">
        <v>663</v>
      </c>
    </row>
    <row r="8" spans="1:2" x14ac:dyDescent="0.25">
      <c r="A8" s="11" t="s">
        <v>155</v>
      </c>
      <c r="B8">
        <v>948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</vt:lpstr>
      <vt:lpstr>CAT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2024-01-19T09:18:37Z</dcterms:created>
  <dcterms:modified xsi:type="dcterms:W3CDTF">2024-01-20T09:56:35Z</dcterms:modified>
</cp:coreProperties>
</file>